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BE4" i="1" l="1"/>
  <c r="AU5" i="1"/>
  <c r="AP5" i="1" l="1"/>
  <c r="AN5" i="1"/>
  <c r="AL5" i="1"/>
  <c r="AK4" i="1"/>
  <c r="AM4" i="1"/>
  <c r="F43" i="1"/>
  <c r="F25" i="1"/>
  <c r="F27" i="1"/>
  <c r="F41" i="1"/>
  <c r="F29" i="1"/>
  <c r="F39" i="1"/>
  <c r="F37" i="1"/>
  <c r="F35" i="1"/>
  <c r="F33" i="1"/>
  <c r="F31" i="1"/>
  <c r="F23" i="1"/>
  <c r="F21" i="1"/>
  <c r="F19" i="1"/>
  <c r="F17" i="1"/>
  <c r="F15" i="1"/>
  <c r="F13" i="1"/>
  <c r="E4" i="1"/>
  <c r="E42" i="1"/>
  <c r="F11" i="1"/>
  <c r="F9" i="1"/>
  <c r="F7" i="1"/>
  <c r="F5" i="1"/>
  <c r="E34" i="1"/>
  <c r="E36" i="1"/>
  <c r="E38" i="1"/>
  <c r="E40" i="1"/>
  <c r="E32" i="1"/>
  <c r="E30" i="1"/>
  <c r="E28" i="1"/>
  <c r="E26" i="1"/>
  <c r="E22" i="1"/>
  <c r="E20" i="1"/>
  <c r="E24" i="1"/>
  <c r="E18" i="1"/>
  <c r="E16" i="1"/>
  <c r="E14" i="1"/>
  <c r="E12" i="1"/>
  <c r="E10" i="1"/>
  <c r="E8" i="1"/>
  <c r="E6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4" i="1"/>
  <c r="AO4" i="1"/>
</calcChain>
</file>

<file path=xl/sharedStrings.xml><?xml version="1.0" encoding="utf-8"?>
<sst xmlns="http://schemas.openxmlformats.org/spreadsheetml/2006/main" count="149" uniqueCount="94">
  <si>
    <t>FC Bayern München</t>
  </si>
  <si>
    <t>Borussia Dortmund</t>
  </si>
  <si>
    <t>Bayer 04 Leverkusen</t>
  </si>
  <si>
    <t>RB Leipzig</t>
  </si>
  <si>
    <t>TSG Hoffenheim</t>
  </si>
  <si>
    <t>VfB Stuttgart</t>
  </si>
  <si>
    <t>SV Werder Bremen</t>
  </si>
  <si>
    <t>Eintracht Frankfurt</t>
  </si>
  <si>
    <t>1. FC Köln</t>
  </si>
  <si>
    <t>Union Berlin</t>
  </si>
  <si>
    <t>SC Freiburg</t>
  </si>
  <si>
    <t>Borussia M'gladbach</t>
  </si>
  <si>
    <t>Hamburger SV</t>
  </si>
  <si>
    <t>VFL Wolfsburg</t>
  </si>
  <si>
    <t>1. FC St. Pauli</t>
  </si>
  <si>
    <t>FC Augsburg</t>
  </si>
  <si>
    <t>FC Heidenheim</t>
  </si>
  <si>
    <t>SC Paderborn</t>
  </si>
  <si>
    <t>1. FC Schalke 04</t>
  </si>
  <si>
    <t>Darmstadt 98</t>
  </si>
  <si>
    <t>Hannover 96</t>
  </si>
  <si>
    <t>Karlsruher FC</t>
  </si>
  <si>
    <t>1. FC Kaiserslautern</t>
  </si>
  <si>
    <t>Hertha BSC Berlin</t>
  </si>
  <si>
    <t>Arminia Bielefeld</t>
  </si>
  <si>
    <t>Holstein Kiel</t>
  </si>
  <si>
    <t>1. FC Nürnberg</t>
  </si>
  <si>
    <t>Preußen Münster</t>
  </si>
  <si>
    <t>VfL Bochum</t>
  </si>
  <si>
    <t>Greuther Fürth</t>
  </si>
  <si>
    <t>Fortuna Düsseldorf</t>
  </si>
  <si>
    <t>Einttracht Braunschweig</t>
  </si>
  <si>
    <t>Dynamo Dresden</t>
  </si>
  <si>
    <t>1. FC Magdeburg</t>
  </si>
  <si>
    <t>MSV Duisburg</t>
  </si>
  <si>
    <t>Energie Cottbus</t>
  </si>
  <si>
    <t>VFL Osnabrück</t>
  </si>
  <si>
    <t>Rot-Weiss Essen</t>
  </si>
  <si>
    <t>1. Spieltag</t>
  </si>
  <si>
    <t>2. Spieltag</t>
  </si>
  <si>
    <t>3. Spieltag</t>
  </si>
  <si>
    <t>5. Spieltag</t>
  </si>
  <si>
    <t>6. Spieltag</t>
  </si>
  <si>
    <t>7. Spieltag</t>
  </si>
  <si>
    <t>8. Spieltag</t>
  </si>
  <si>
    <t>9. Spieltag</t>
  </si>
  <si>
    <t>10. Spieltag</t>
  </si>
  <si>
    <t>11. Spieltag</t>
  </si>
  <si>
    <t>12. Spieltag</t>
  </si>
  <si>
    <t>13. Spieltag</t>
  </si>
  <si>
    <t>14. Spieltag</t>
  </si>
  <si>
    <t>15. Spieltag</t>
  </si>
  <si>
    <t>16. Spieltag</t>
  </si>
  <si>
    <t>17. Spieltag</t>
  </si>
  <si>
    <t>18. Spieltag</t>
  </si>
  <si>
    <t>19. Spieltag</t>
  </si>
  <si>
    <t>20. Spieltag</t>
  </si>
  <si>
    <t>21. Spieltag</t>
  </si>
  <si>
    <t>22. Spieltag</t>
  </si>
  <si>
    <t>23. Spieltag</t>
  </si>
  <si>
    <t>24. Spieltag</t>
  </si>
  <si>
    <t>25. Spieltag</t>
  </si>
  <si>
    <t>26. Spieltag</t>
  </si>
  <si>
    <t>27. Spieltag</t>
  </si>
  <si>
    <t>28. Spieltag</t>
  </si>
  <si>
    <t>29. Spieltag</t>
  </si>
  <si>
    <t>30. Spieltag</t>
  </si>
  <si>
    <t>31. Spieltag</t>
  </si>
  <si>
    <t>32. Spieltag</t>
  </si>
  <si>
    <t>33. Spieltag</t>
  </si>
  <si>
    <t>34. Spieltag</t>
  </si>
  <si>
    <t>35. Spieltag</t>
  </si>
  <si>
    <t>36. Spieltag</t>
  </si>
  <si>
    <t>37. Spieltag</t>
  </si>
  <si>
    <t>38. Spieltag</t>
  </si>
  <si>
    <t>39. Spieltag</t>
  </si>
  <si>
    <t>FSV Mainz 05</t>
  </si>
  <si>
    <t>SV Elversberg</t>
  </si>
  <si>
    <t>Mannschaften</t>
  </si>
  <si>
    <t>1. Bundesliga-Tableau</t>
  </si>
  <si>
    <t>4. Spieltag - usw.</t>
  </si>
  <si>
    <t>Tabelle nach 39 Spieltagen</t>
  </si>
  <si>
    <t>40. Spieltag</t>
  </si>
  <si>
    <t>41. Spieltag</t>
  </si>
  <si>
    <t>42. Spieltag</t>
  </si>
  <si>
    <t>43. Spieltag</t>
  </si>
  <si>
    <t>44. Spieltag</t>
  </si>
  <si>
    <t>45. Spieltag</t>
  </si>
  <si>
    <t>46. Spieltag</t>
  </si>
  <si>
    <t>47. Spieltag</t>
  </si>
  <si>
    <t>48. Spieltag</t>
  </si>
  <si>
    <t>usw.</t>
  </si>
  <si>
    <t>Finalspiel (1. vs. 2. Platzierte 1.Bundesligatabelle)</t>
  </si>
  <si>
    <r>
      <rPr>
        <b/>
        <sz val="18"/>
        <color theme="1"/>
        <rFont val="Calibri"/>
        <family val="2"/>
        <scheme val="minor"/>
      </rPr>
      <t>Franz-Beckenbauer-Pokal (DFB)</t>
    </r>
    <r>
      <rPr>
        <sz val="18"/>
        <color theme="1"/>
        <rFont val="Calibri"/>
        <family val="2"/>
        <scheme val="minor"/>
      </rPr>
      <t xml:space="preserve">
Münchener Olympia-Stadion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</si>
</sst>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theme="1"/>
      <name val="Arial Unicode MS"/>
      <family val="2"/>
    </font>
    <font>
      <b/>
      <i/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0" borderId="0" xfId="0" applyNumberFormat="1"/>
    <xf numFmtId="0" fontId="0" fillId="3" borderId="0" xfId="0" applyNumberFormat="1" applyFill="1"/>
    <xf numFmtId="0" fontId="2" fillId="0" borderId="0" xfId="0" applyFont="1"/>
    <xf numFmtId="0" fontId="2" fillId="3" borderId="0" xfId="0" applyFont="1" applyFill="1"/>
    <xf numFmtId="0" fontId="2" fillId="0" borderId="0" xfId="0" applyFont="1" applyFill="1"/>
    <xf numFmtId="0" fontId="0" fillId="4" borderId="0" xfId="0" applyFill="1"/>
    <xf numFmtId="0" fontId="0" fillId="0" borderId="1" xfId="0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0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6" borderId="3" xfId="0" applyFill="1" applyBorder="1"/>
    <xf numFmtId="0" fontId="0" fillId="7" borderId="2" xfId="0" applyFill="1" applyBorder="1"/>
    <xf numFmtId="0" fontId="0" fillId="7" borderId="0" xfId="0" applyFill="1"/>
    <xf numFmtId="0" fontId="4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4"/>
  <sheetViews>
    <sheetView tabSelected="1" topLeftCell="AM1" workbookViewId="0">
      <selection activeCell="AU10" sqref="AU10"/>
    </sheetView>
  </sheetViews>
  <sheetFormatPr baseColWidth="10" defaultRowHeight="15" x14ac:dyDescent="0.25"/>
  <cols>
    <col min="1" max="1" width="1.28515625" style="1" customWidth="1"/>
    <col min="2" max="2" width="22.5703125" bestFit="1" customWidth="1"/>
    <col min="3" max="3" width="1.28515625" style="1" customWidth="1"/>
    <col min="4" max="4" width="42.7109375" bestFit="1" customWidth="1"/>
    <col min="5" max="5" width="40.85546875" bestFit="1" customWidth="1"/>
    <col min="6" max="6" width="39.85546875" bestFit="1" customWidth="1"/>
    <col min="7" max="7" width="38" bestFit="1" customWidth="1"/>
    <col min="8" max="8" width="39.140625" bestFit="1" customWidth="1"/>
    <col min="9" max="9" width="38.5703125" bestFit="1" customWidth="1"/>
    <col min="10" max="10" width="41.28515625" bestFit="1" customWidth="1"/>
    <col min="11" max="11" width="43.28515625" bestFit="1" customWidth="1"/>
    <col min="12" max="12" width="43.140625" bestFit="1" customWidth="1"/>
    <col min="13" max="13" width="43.85546875" bestFit="1" customWidth="1"/>
    <col min="14" max="14" width="39.7109375" bestFit="1" customWidth="1"/>
    <col min="15" max="15" width="40.140625" bestFit="1" customWidth="1"/>
    <col min="16" max="16" width="37.5703125" bestFit="1" customWidth="1"/>
    <col min="17" max="17" width="34" bestFit="1" customWidth="1"/>
    <col min="18" max="18" width="32.5703125" bestFit="1" customWidth="1"/>
    <col min="19" max="20" width="35.28515625" bestFit="1" customWidth="1"/>
    <col min="21" max="21" width="33.5703125" bestFit="1" customWidth="1"/>
    <col min="22" max="22" width="35.42578125" bestFit="1" customWidth="1"/>
    <col min="23" max="23" width="42.7109375" bestFit="1" customWidth="1"/>
    <col min="24" max="24" width="40.85546875" bestFit="1" customWidth="1"/>
    <col min="25" max="25" width="36" bestFit="1" customWidth="1"/>
    <col min="26" max="26" width="38" bestFit="1" customWidth="1"/>
    <col min="27" max="27" width="39.140625" bestFit="1" customWidth="1"/>
    <col min="28" max="28" width="38.5703125" bestFit="1" customWidth="1"/>
    <col min="29" max="29" width="41.28515625" bestFit="1" customWidth="1"/>
    <col min="30" max="30" width="43.28515625" bestFit="1" customWidth="1"/>
    <col min="31" max="31" width="43.140625" bestFit="1" customWidth="1"/>
    <col min="32" max="32" width="43.85546875" bestFit="1" customWidth="1"/>
    <col min="33" max="33" width="39.7109375" bestFit="1" customWidth="1"/>
    <col min="34" max="34" width="40.140625" bestFit="1" customWidth="1"/>
    <col min="35" max="36" width="37.5703125" bestFit="1" customWidth="1"/>
    <col min="37" max="37" width="38.7109375" bestFit="1" customWidth="1"/>
    <col min="38" max="38" width="34.42578125" customWidth="1"/>
    <col min="39" max="39" width="41" customWidth="1"/>
    <col min="40" max="40" width="35.42578125" customWidth="1"/>
    <col min="41" max="41" width="36.28515625" customWidth="1"/>
    <col min="42" max="42" width="31.140625" customWidth="1"/>
    <col min="43" max="43" width="0.85546875" customWidth="1"/>
    <col min="44" max="44" width="2" customWidth="1"/>
    <col min="45" max="45" width="24.7109375" bestFit="1" customWidth="1"/>
    <col min="46" max="46" width="2" customWidth="1"/>
    <col min="47" max="47" width="38.7109375" bestFit="1" customWidth="1"/>
    <col min="48" max="48" width="28.7109375" customWidth="1"/>
    <col min="49" max="49" width="25.28515625" customWidth="1"/>
    <col min="50" max="50" width="27.140625" customWidth="1"/>
    <col min="51" max="51" width="21.42578125" customWidth="1"/>
    <col min="52" max="52" width="22.7109375" customWidth="1"/>
    <col min="53" max="53" width="25.140625" customWidth="1"/>
    <col min="54" max="54" width="22" customWidth="1"/>
    <col min="55" max="55" width="23.140625" customWidth="1"/>
    <col min="56" max="56" width="2.42578125" customWidth="1"/>
    <col min="57" max="57" width="50" bestFit="1" customWidth="1"/>
  </cols>
  <sheetData>
    <row r="1" spans="1:57" ht="71.25" customHeight="1" thickBot="1" x14ac:dyDescent="0.75">
      <c r="B1" s="38" t="s">
        <v>79</v>
      </c>
      <c r="C1" s="39"/>
      <c r="D1" s="39"/>
      <c r="BE1" s="37" t="s">
        <v>93</v>
      </c>
    </row>
    <row r="2" spans="1:57" ht="15.75" thickBot="1" x14ac:dyDescent="0.3">
      <c r="B2" s="1" t="s">
        <v>78</v>
      </c>
      <c r="D2" t="s">
        <v>38</v>
      </c>
      <c r="E2" t="s">
        <v>39</v>
      </c>
      <c r="F2" t="s">
        <v>40</v>
      </c>
      <c r="G2" t="s">
        <v>80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t="s">
        <v>62</v>
      </c>
      <c r="AD2" t="s">
        <v>63</v>
      </c>
      <c r="AE2" t="s">
        <v>64</v>
      </c>
      <c r="AF2" t="s">
        <v>65</v>
      </c>
      <c r="AG2" t="s">
        <v>66</v>
      </c>
      <c r="AH2" t="s">
        <v>67</v>
      </c>
      <c r="AI2" t="s">
        <v>68</v>
      </c>
      <c r="AJ2" t="s">
        <v>69</v>
      </c>
      <c r="AK2" t="s">
        <v>70</v>
      </c>
      <c r="AL2" t="s">
        <v>71</v>
      </c>
      <c r="AM2" t="s">
        <v>72</v>
      </c>
      <c r="AN2" t="s">
        <v>73</v>
      </c>
      <c r="AO2" t="s">
        <v>74</v>
      </c>
      <c r="AP2" t="s">
        <v>75</v>
      </c>
      <c r="AS2" t="s">
        <v>81</v>
      </c>
      <c r="AU2" t="s">
        <v>82</v>
      </c>
      <c r="AV2" t="s">
        <v>83</v>
      </c>
      <c r="AW2" t="s">
        <v>84</v>
      </c>
      <c r="AX2" t="s">
        <v>85</v>
      </c>
      <c r="AY2" t="s">
        <v>86</v>
      </c>
      <c r="AZ2" t="s">
        <v>87</v>
      </c>
      <c r="BA2" t="s">
        <v>88</v>
      </c>
      <c r="BB2" t="s">
        <v>89</v>
      </c>
      <c r="BC2" t="s">
        <v>90</v>
      </c>
      <c r="BE2" s="35" t="s">
        <v>92</v>
      </c>
    </row>
    <row r="3" spans="1:57" s="1" customFormat="1" ht="6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3"/>
      <c r="AR3" s="12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36"/>
    </row>
    <row r="4" spans="1:57" ht="15.75" thickBot="1" x14ac:dyDescent="0.3">
      <c r="A4" s="2"/>
      <c r="B4" t="s">
        <v>0</v>
      </c>
      <c r="C4" s="3"/>
      <c r="D4" s="3"/>
      <c r="E4" s="10" t="str">
        <f>CONCATENATE(B4," vs ",B5)</f>
        <v>FC Bayern München vs Borussia Dortmund</v>
      </c>
      <c r="F4" s="4"/>
      <c r="G4" s="1"/>
      <c r="H4" s="4"/>
      <c r="I4" s="1"/>
      <c r="J4" s="4"/>
      <c r="K4" s="1"/>
      <c r="L4" s="4"/>
      <c r="M4" s="1"/>
      <c r="N4" s="4"/>
      <c r="O4" s="1"/>
      <c r="P4" s="4"/>
      <c r="Q4" s="1"/>
      <c r="R4" s="4"/>
      <c r="S4" s="1"/>
      <c r="T4" s="4"/>
      <c r="U4" s="1"/>
      <c r="V4" s="4"/>
      <c r="W4" s="5"/>
      <c r="X4" s="3"/>
      <c r="Z4" s="3"/>
      <c r="AB4" s="3"/>
      <c r="AD4" s="3"/>
      <c r="AF4" s="3"/>
      <c r="AH4" s="3"/>
      <c r="AJ4" s="3"/>
      <c r="AK4" s="1" t="str">
        <f>CONCATENATE(B4," vs ",B16)</f>
        <v>FC Bayern München vs Hamburger SV</v>
      </c>
      <c r="AL4" s="3"/>
      <c r="AM4" s="1" t="str">
        <f>CONCATENATE(B4," vs ",B6)</f>
        <v>FC Bayern München vs Bayer 04 Leverkusen</v>
      </c>
      <c r="AN4" s="3"/>
      <c r="AO4" s="1" t="str">
        <f>CONCATENATE(B4," vs ",B23)</f>
        <v>FC Bayern München vs 1. FC Schalke 04</v>
      </c>
      <c r="AP4" s="3"/>
      <c r="AQ4" s="3"/>
      <c r="AR4" s="15"/>
      <c r="AS4" s="30" t="s">
        <v>0</v>
      </c>
      <c r="AT4" s="15"/>
      <c r="AU4" s="34"/>
      <c r="AV4" s="21" t="s">
        <v>91</v>
      </c>
      <c r="AW4" s="21" t="s">
        <v>91</v>
      </c>
      <c r="AX4" s="21" t="s">
        <v>91</v>
      </c>
      <c r="AY4" s="21" t="s">
        <v>91</v>
      </c>
      <c r="AZ4" s="21" t="s">
        <v>91</v>
      </c>
      <c r="BA4" s="21" t="s">
        <v>91</v>
      </c>
      <c r="BB4" s="21" t="s">
        <v>91</v>
      </c>
      <c r="BC4" s="22" t="s">
        <v>91</v>
      </c>
      <c r="BD4" s="17"/>
      <c r="BE4" s="35" t="str">
        <f>CONCATENATE(B4," vs ",B5)</f>
        <v>FC Bayern München vs Borussia Dortmund</v>
      </c>
    </row>
    <row r="5" spans="1:57" x14ac:dyDescent="0.25">
      <c r="A5" s="2"/>
      <c r="B5" t="s">
        <v>1</v>
      </c>
      <c r="C5" s="3"/>
      <c r="D5" s="3"/>
      <c r="E5" s="3"/>
      <c r="F5" t="str">
        <f>CONCATENATE(B5," vs ",B16)</f>
        <v>Borussia Dortmund vs Hamburger SV</v>
      </c>
      <c r="G5" s="3"/>
      <c r="I5" s="3"/>
      <c r="K5" s="3"/>
      <c r="M5" s="3"/>
      <c r="O5" s="3"/>
      <c r="Q5" s="3"/>
      <c r="S5" s="3"/>
      <c r="U5" s="3"/>
      <c r="W5" s="6"/>
      <c r="Y5" s="3"/>
      <c r="AA5" s="3"/>
      <c r="AC5" s="3"/>
      <c r="AE5" s="3"/>
      <c r="AG5" s="3"/>
      <c r="AI5" s="3"/>
      <c r="AK5" s="3"/>
      <c r="AL5" t="str">
        <f>CONCATENATE(B5," vs ",B24)</f>
        <v>Borussia Dortmund vs SC Paderborn</v>
      </c>
      <c r="AM5" s="3"/>
      <c r="AN5" t="str">
        <f>CONCATENATE(B5," vs ",B17)</f>
        <v>Borussia Dortmund vs VFL Wolfsburg</v>
      </c>
      <c r="AO5" s="3"/>
      <c r="AP5" t="str">
        <f>CONCATENATE(B5," vs ",B7)</f>
        <v>Borussia Dortmund vs RB Leipzig</v>
      </c>
      <c r="AQ5" s="3"/>
      <c r="AR5" s="15"/>
      <c r="AS5" s="31" t="s">
        <v>1</v>
      </c>
      <c r="AT5" s="15"/>
      <c r="AU5" s="23" t="str">
        <f>CONCATENATE(B5," vs ",B4)</f>
        <v>Borussia Dortmund vs FC Bayern München</v>
      </c>
      <c r="AV5" s="16" t="s">
        <v>91</v>
      </c>
      <c r="AW5" s="16" t="s">
        <v>91</v>
      </c>
      <c r="AX5" s="16" t="s">
        <v>91</v>
      </c>
      <c r="AY5" s="16" t="s">
        <v>91</v>
      </c>
      <c r="AZ5" s="16" t="s">
        <v>91</v>
      </c>
      <c r="BA5" s="16" t="s">
        <v>91</v>
      </c>
      <c r="BB5" s="16" t="s">
        <v>91</v>
      </c>
      <c r="BC5" s="24" t="s">
        <v>91</v>
      </c>
      <c r="BD5" s="17"/>
    </row>
    <row r="6" spans="1:57" ht="15.75" x14ac:dyDescent="0.3">
      <c r="A6" s="2"/>
      <c r="B6" t="s">
        <v>2</v>
      </c>
      <c r="C6" s="3"/>
      <c r="D6" s="3"/>
      <c r="E6" s="1" t="str">
        <f>CONCATENATE(B6," vs ",B21)</f>
        <v>Bayer 04 Leverkusen vs FC Heidenheim</v>
      </c>
      <c r="F6" s="4"/>
      <c r="G6" s="1"/>
      <c r="H6" s="4"/>
      <c r="I6" s="1"/>
      <c r="J6" s="4"/>
      <c r="K6" s="1"/>
      <c r="L6" s="4"/>
      <c r="M6" s="1"/>
      <c r="N6" s="4"/>
      <c r="O6" s="1"/>
      <c r="P6" s="4"/>
      <c r="Q6" s="1"/>
      <c r="R6" s="4"/>
      <c r="S6" s="1"/>
      <c r="T6" s="4"/>
      <c r="U6" s="1"/>
      <c r="V6" s="4"/>
      <c r="W6" s="5"/>
      <c r="X6" s="8"/>
      <c r="Z6" s="3"/>
      <c r="AB6" s="3"/>
      <c r="AD6" s="3"/>
      <c r="AF6" s="3"/>
      <c r="AH6" s="3"/>
      <c r="AJ6" s="3"/>
      <c r="AL6" s="3"/>
      <c r="AN6" s="3"/>
      <c r="AP6" s="3"/>
      <c r="AQ6" s="3"/>
      <c r="AR6" s="15"/>
      <c r="AS6" s="31" t="s">
        <v>2</v>
      </c>
      <c r="AT6" s="15"/>
      <c r="AU6" s="23"/>
      <c r="AV6" s="16"/>
      <c r="AW6" s="16"/>
      <c r="AX6" s="16"/>
      <c r="AY6" s="16"/>
      <c r="AZ6" s="16"/>
      <c r="BA6" s="16"/>
      <c r="BB6" s="16"/>
      <c r="BC6" s="24"/>
      <c r="BD6" s="17"/>
    </row>
    <row r="7" spans="1:57" ht="15.75" x14ac:dyDescent="0.3">
      <c r="A7" s="2"/>
      <c r="B7" t="s">
        <v>3</v>
      </c>
      <c r="C7" s="3"/>
      <c r="D7" s="3"/>
      <c r="E7" s="3"/>
      <c r="F7" t="str">
        <f>CONCATENATE(B7," vs ",B26)</f>
        <v>RB Leipzig vs SV Elversberg</v>
      </c>
      <c r="G7" s="3"/>
      <c r="I7" s="3"/>
      <c r="K7" s="3"/>
      <c r="M7" s="3"/>
      <c r="O7" s="3"/>
      <c r="Q7" s="3"/>
      <c r="S7" s="3"/>
      <c r="U7" s="3"/>
      <c r="W7" s="6"/>
      <c r="X7" s="7"/>
      <c r="Y7" s="3"/>
      <c r="AA7" s="3"/>
      <c r="AC7" s="3"/>
      <c r="AE7" s="3"/>
      <c r="AG7" s="3"/>
      <c r="AI7" s="3"/>
      <c r="AK7" s="3"/>
      <c r="AM7" s="3"/>
      <c r="AO7" s="3"/>
      <c r="AQ7" s="3"/>
      <c r="AR7" s="15"/>
      <c r="AS7" s="31" t="s">
        <v>3</v>
      </c>
      <c r="AT7" s="15"/>
      <c r="AU7" s="23"/>
      <c r="AV7" s="16"/>
      <c r="AW7" s="16"/>
      <c r="AX7" s="16"/>
      <c r="AY7" s="16"/>
      <c r="AZ7" s="16"/>
      <c r="BA7" s="16"/>
      <c r="BB7" s="16"/>
      <c r="BC7" s="24"/>
      <c r="BD7" s="17"/>
    </row>
    <row r="8" spans="1:57" ht="15.75" x14ac:dyDescent="0.3">
      <c r="A8" s="2"/>
      <c r="B8" t="s">
        <v>4</v>
      </c>
      <c r="C8" s="3"/>
      <c r="D8" s="3"/>
      <c r="E8" s="1" t="str">
        <f>CONCATENATE(B8," vs ",B19)</f>
        <v>TSG Hoffenheim vs FC Augsburg</v>
      </c>
      <c r="F8" s="4"/>
      <c r="G8" s="1"/>
      <c r="H8" s="4"/>
      <c r="I8" s="1"/>
      <c r="J8" s="4"/>
      <c r="K8" s="1"/>
      <c r="L8" s="4"/>
      <c r="M8" s="1"/>
      <c r="N8" s="4"/>
      <c r="O8" s="1"/>
      <c r="P8" s="4"/>
      <c r="Q8" s="1"/>
      <c r="R8" s="4"/>
      <c r="S8" s="1"/>
      <c r="T8" s="4"/>
      <c r="U8" s="1"/>
      <c r="V8" s="4"/>
      <c r="W8" s="5"/>
      <c r="X8" s="8"/>
      <c r="Z8" s="3"/>
      <c r="AB8" s="3"/>
      <c r="AD8" s="3"/>
      <c r="AF8" s="3"/>
      <c r="AH8" s="3"/>
      <c r="AJ8" s="3"/>
      <c r="AL8" s="3"/>
      <c r="AN8" s="3"/>
      <c r="AP8" s="3"/>
      <c r="AQ8" s="3"/>
      <c r="AR8" s="15"/>
      <c r="AS8" s="31" t="s">
        <v>4</v>
      </c>
      <c r="AT8" s="15"/>
      <c r="AU8" s="23"/>
      <c r="AV8" s="16"/>
      <c r="AW8" s="16"/>
      <c r="AX8" s="16"/>
      <c r="AY8" s="16"/>
      <c r="AZ8" s="16"/>
      <c r="BA8" s="16"/>
      <c r="BB8" s="16"/>
      <c r="BC8" s="24"/>
      <c r="BD8" s="17"/>
    </row>
    <row r="9" spans="1:57" x14ac:dyDescent="0.25">
      <c r="A9" s="2"/>
      <c r="B9" t="s">
        <v>5</v>
      </c>
      <c r="C9" s="3"/>
      <c r="D9" s="3"/>
      <c r="E9" s="3"/>
      <c r="F9" t="str">
        <f>CONCATENATE(B9," vs ",B20)</f>
        <v>VfB Stuttgart vs FSV Mainz 05</v>
      </c>
      <c r="G9" s="3"/>
      <c r="I9" s="3"/>
      <c r="K9" s="3"/>
      <c r="M9" s="3"/>
      <c r="O9" s="3"/>
      <c r="Q9" s="3"/>
      <c r="S9" s="3"/>
      <c r="U9" s="3"/>
      <c r="W9" s="6"/>
      <c r="Y9" s="3"/>
      <c r="AA9" s="3"/>
      <c r="AC9" s="3"/>
      <c r="AE9" s="3"/>
      <c r="AG9" s="3"/>
      <c r="AI9" s="3"/>
      <c r="AK9" s="3"/>
      <c r="AM9" s="3"/>
      <c r="AO9" s="3"/>
      <c r="AQ9" s="3"/>
      <c r="AR9" s="15"/>
      <c r="AS9" s="31" t="s">
        <v>5</v>
      </c>
      <c r="AT9" s="15"/>
      <c r="AU9" s="23"/>
      <c r="AV9" s="16"/>
      <c r="AW9" s="16"/>
      <c r="AX9" s="16"/>
      <c r="AY9" s="16"/>
      <c r="AZ9" s="16"/>
      <c r="BA9" s="16"/>
      <c r="BB9" s="16"/>
      <c r="BC9" s="24"/>
      <c r="BD9" s="17"/>
    </row>
    <row r="10" spans="1:57" ht="15.75" x14ac:dyDescent="0.3">
      <c r="A10" s="2"/>
      <c r="B10" t="s">
        <v>6</v>
      </c>
      <c r="C10" s="3"/>
      <c r="D10" s="3"/>
      <c r="E10" s="1" t="str">
        <f>CONCATENATE(B10," vs ",B17)</f>
        <v>SV Werder Bremen vs VFL Wolfsburg</v>
      </c>
      <c r="F10" s="4"/>
      <c r="G10" s="1"/>
      <c r="H10" s="4"/>
      <c r="I10" s="1"/>
      <c r="J10" s="4"/>
      <c r="K10" s="1"/>
      <c r="L10" s="4"/>
      <c r="M10" s="1"/>
      <c r="N10" s="4"/>
      <c r="O10" s="1"/>
      <c r="P10" s="4"/>
      <c r="Q10" s="1"/>
      <c r="R10" s="4"/>
      <c r="S10" s="1"/>
      <c r="T10" s="4"/>
      <c r="U10" s="1"/>
      <c r="V10" s="4"/>
      <c r="W10" s="5"/>
      <c r="X10" s="8"/>
      <c r="Z10" s="3"/>
      <c r="AB10" s="3"/>
      <c r="AD10" s="3"/>
      <c r="AF10" s="3"/>
      <c r="AH10" s="3"/>
      <c r="AJ10" s="3"/>
      <c r="AL10" s="3"/>
      <c r="AN10" s="3"/>
      <c r="AP10" s="3"/>
      <c r="AQ10" s="3"/>
      <c r="AR10" s="15"/>
      <c r="AS10" s="31" t="s">
        <v>6</v>
      </c>
      <c r="AT10" s="15"/>
      <c r="AU10" s="23"/>
      <c r="AV10" s="16"/>
      <c r="AW10" s="16"/>
      <c r="AX10" s="16"/>
      <c r="AY10" s="16"/>
      <c r="AZ10" s="16"/>
      <c r="BA10" s="16"/>
      <c r="BB10" s="16"/>
      <c r="BC10" s="24"/>
      <c r="BD10" s="17"/>
    </row>
    <row r="11" spans="1:57" ht="15.75" x14ac:dyDescent="0.3">
      <c r="A11" s="2"/>
      <c r="B11" t="s">
        <v>7</v>
      </c>
      <c r="C11" s="3"/>
      <c r="D11" s="3"/>
      <c r="E11" s="3"/>
      <c r="F11" t="str">
        <f>CONCATENATE(B11," vs ",B30)</f>
        <v>Eintracht Frankfurt vs Arminia Bielefeld</v>
      </c>
      <c r="G11" s="3"/>
      <c r="I11" s="3"/>
      <c r="K11" s="3"/>
      <c r="M11" s="3"/>
      <c r="O11" s="3"/>
      <c r="Q11" s="3"/>
      <c r="S11" s="3"/>
      <c r="U11" s="3"/>
      <c r="W11" s="6"/>
      <c r="X11" s="7"/>
      <c r="Y11" s="3"/>
      <c r="AA11" s="3"/>
      <c r="AC11" s="3"/>
      <c r="AE11" s="3"/>
      <c r="AG11" s="3"/>
      <c r="AI11" s="3"/>
      <c r="AK11" s="3"/>
      <c r="AM11" s="3"/>
      <c r="AO11" s="3"/>
      <c r="AQ11" s="3"/>
      <c r="AR11" s="15"/>
      <c r="AS11" s="31" t="s">
        <v>7</v>
      </c>
      <c r="AT11" s="15"/>
      <c r="AU11" s="23"/>
      <c r="AV11" s="16"/>
      <c r="AW11" s="16"/>
      <c r="AX11" s="16"/>
      <c r="AY11" s="16"/>
      <c r="AZ11" s="16"/>
      <c r="BA11" s="16"/>
      <c r="BB11" s="16"/>
      <c r="BC11" s="24"/>
      <c r="BD11" s="17"/>
    </row>
    <row r="12" spans="1:57" ht="15.75" x14ac:dyDescent="0.3">
      <c r="A12" s="2"/>
      <c r="B12" t="s">
        <v>8</v>
      </c>
      <c r="C12" s="3"/>
      <c r="D12" s="3"/>
      <c r="E12" s="1" t="str">
        <f>CONCATENATE(B12," vs ",B15)</f>
        <v>1. FC Köln vs Borussia M'gladbach</v>
      </c>
      <c r="F12" s="4"/>
      <c r="G12" s="1"/>
      <c r="H12" s="4"/>
      <c r="I12" s="1"/>
      <c r="J12" s="4"/>
      <c r="K12" s="1"/>
      <c r="L12" s="4"/>
      <c r="M12" s="1"/>
      <c r="N12" s="4"/>
      <c r="O12" s="1"/>
      <c r="P12" s="4"/>
      <c r="Q12" s="1"/>
      <c r="R12" s="4"/>
      <c r="S12" s="1"/>
      <c r="T12" s="4"/>
      <c r="U12" s="1"/>
      <c r="V12" s="4"/>
      <c r="W12" s="5"/>
      <c r="X12" s="8"/>
      <c r="Z12" s="3"/>
      <c r="AB12" s="3"/>
      <c r="AD12" s="3"/>
      <c r="AF12" s="3"/>
      <c r="AH12" s="3"/>
      <c r="AJ12" s="3"/>
      <c r="AL12" s="3"/>
      <c r="AN12" s="3"/>
      <c r="AP12" s="3"/>
      <c r="AQ12" s="3"/>
      <c r="AR12" s="15"/>
      <c r="AS12" s="31" t="s">
        <v>8</v>
      </c>
      <c r="AT12" s="15"/>
      <c r="AU12" s="23"/>
      <c r="AV12" s="16"/>
      <c r="AW12" s="16"/>
      <c r="AX12" s="16"/>
      <c r="AY12" s="16"/>
      <c r="AZ12" s="16"/>
      <c r="BA12" s="16"/>
      <c r="BB12" s="16"/>
      <c r="BC12" s="24"/>
      <c r="BD12" s="17"/>
    </row>
    <row r="13" spans="1:57" x14ac:dyDescent="0.25">
      <c r="A13" s="2"/>
      <c r="B13" t="s">
        <v>9</v>
      </c>
      <c r="C13" s="3"/>
      <c r="D13" s="3"/>
      <c r="E13" s="3"/>
      <c r="F13" t="str">
        <f>CONCATENATE(B13," vs ",B23)</f>
        <v>Union Berlin vs 1. FC Schalke 04</v>
      </c>
      <c r="G13" s="3"/>
      <c r="I13" s="3"/>
      <c r="K13" s="3"/>
      <c r="M13" s="3"/>
      <c r="O13" s="3"/>
      <c r="Q13" s="3"/>
      <c r="S13" s="3"/>
      <c r="U13" s="3"/>
      <c r="W13" s="6"/>
      <c r="Y13" s="3"/>
      <c r="AA13" s="3"/>
      <c r="AC13" s="3"/>
      <c r="AE13" s="3"/>
      <c r="AG13" s="3"/>
      <c r="AI13" s="3"/>
      <c r="AK13" s="3"/>
      <c r="AM13" s="3"/>
      <c r="AO13" s="3"/>
      <c r="AQ13" s="3"/>
      <c r="AR13" s="15"/>
      <c r="AS13" s="32" t="s">
        <v>9</v>
      </c>
      <c r="AT13" s="15"/>
      <c r="AU13" s="25"/>
      <c r="AV13" s="11"/>
      <c r="AW13" s="11"/>
      <c r="AX13" s="11"/>
      <c r="AY13" s="11"/>
      <c r="AZ13" s="11"/>
      <c r="BA13" s="11"/>
      <c r="BB13" s="11"/>
      <c r="BC13" s="26"/>
      <c r="BD13" s="17"/>
    </row>
    <row r="14" spans="1:57" ht="15.75" x14ac:dyDescent="0.3">
      <c r="A14" s="2"/>
      <c r="B14" t="s">
        <v>10</v>
      </c>
      <c r="C14" s="3"/>
      <c r="D14" s="3"/>
      <c r="E14" s="1" t="str">
        <f>CONCATENATE(B14," vs ",B33)</f>
        <v>SC Freiburg vs Preußen Münster</v>
      </c>
      <c r="F14" s="4"/>
      <c r="G14" s="1"/>
      <c r="H14" s="4"/>
      <c r="I14" s="1"/>
      <c r="J14" s="4"/>
      <c r="K14" s="1"/>
      <c r="L14" s="4"/>
      <c r="M14" s="1"/>
      <c r="N14" s="4"/>
      <c r="O14" s="1"/>
      <c r="P14" s="4"/>
      <c r="Q14" s="1"/>
      <c r="R14" s="4"/>
      <c r="S14" s="1"/>
      <c r="T14" s="4"/>
      <c r="U14" s="1"/>
      <c r="V14" s="4"/>
      <c r="W14" s="5"/>
      <c r="X14" s="8"/>
      <c r="Z14" s="3"/>
      <c r="AB14" s="3"/>
      <c r="AD14" s="3"/>
      <c r="AF14" s="3"/>
      <c r="AH14" s="3"/>
      <c r="AJ14" s="3"/>
      <c r="AL14" s="3"/>
      <c r="AN14" s="3"/>
      <c r="AP14" s="3"/>
      <c r="AQ14" s="3"/>
      <c r="AR14" s="15"/>
      <c r="AS14" s="31" t="s">
        <v>10</v>
      </c>
      <c r="AT14" s="15"/>
      <c r="AU14" s="23"/>
      <c r="AV14" s="16"/>
      <c r="AW14" s="16"/>
      <c r="AX14" s="16"/>
      <c r="AY14" s="16"/>
      <c r="AZ14" s="16"/>
      <c r="BA14" s="16"/>
      <c r="BB14" s="16"/>
      <c r="BC14" s="24"/>
      <c r="BD14" s="17"/>
    </row>
    <row r="15" spans="1:57" ht="15.75" x14ac:dyDescent="0.3">
      <c r="A15" s="2"/>
      <c r="B15" t="s">
        <v>11</v>
      </c>
      <c r="C15" s="3"/>
      <c r="D15" s="3"/>
      <c r="E15" s="3"/>
      <c r="F15" t="str">
        <f>CONCATENATE(B15," vs ",B22)</f>
        <v>Borussia M'gladbach vs Hannover 96</v>
      </c>
      <c r="G15" s="3"/>
      <c r="I15" s="3"/>
      <c r="K15" s="3"/>
      <c r="M15" s="3"/>
      <c r="O15" s="3"/>
      <c r="Q15" s="3"/>
      <c r="S15" s="3"/>
      <c r="U15" s="3"/>
      <c r="W15" s="6"/>
      <c r="X15" s="7"/>
      <c r="Y15" s="3"/>
      <c r="AA15" s="3"/>
      <c r="AC15" s="3"/>
      <c r="AE15" s="3"/>
      <c r="AG15" s="3"/>
      <c r="AI15" s="3"/>
      <c r="AK15" s="3"/>
      <c r="AM15" s="3"/>
      <c r="AO15" s="3"/>
      <c r="AQ15" s="3"/>
      <c r="AR15" s="15"/>
      <c r="AS15" s="31" t="s">
        <v>11</v>
      </c>
      <c r="AT15" s="15"/>
      <c r="AU15" s="23"/>
      <c r="AV15" s="16"/>
      <c r="AW15" s="16"/>
      <c r="AX15" s="16"/>
      <c r="AY15" s="16"/>
      <c r="AZ15" s="16"/>
      <c r="BA15" s="16"/>
      <c r="BB15" s="16"/>
      <c r="BC15" s="24"/>
      <c r="BD15" s="17"/>
    </row>
    <row r="16" spans="1:57" ht="15.75" x14ac:dyDescent="0.3">
      <c r="A16" s="2"/>
      <c r="B16" t="s">
        <v>12</v>
      </c>
      <c r="C16" s="3"/>
      <c r="D16" s="3"/>
      <c r="E16" s="1" t="str">
        <f>CONCATENATE(B16," vs ",B31)</f>
        <v>Hamburger SV vs Holstein Kiel</v>
      </c>
      <c r="F16" s="4"/>
      <c r="G16" s="1"/>
      <c r="H16" s="4"/>
      <c r="I16" s="1"/>
      <c r="J16" s="4"/>
      <c r="K16" s="1"/>
      <c r="L16" s="4"/>
      <c r="M16" s="1"/>
      <c r="N16" s="4"/>
      <c r="O16" s="1"/>
      <c r="P16" s="4"/>
      <c r="Q16" s="1"/>
      <c r="R16" s="4"/>
      <c r="S16" s="1"/>
      <c r="T16" s="4"/>
      <c r="U16" s="1"/>
      <c r="V16" s="4"/>
      <c r="W16" s="5"/>
      <c r="X16" s="8"/>
      <c r="Z16" s="3"/>
      <c r="AB16" s="3"/>
      <c r="AD16" s="3"/>
      <c r="AF16" s="3"/>
      <c r="AH16" s="3"/>
      <c r="AJ16" s="3"/>
      <c r="AL16" s="3"/>
      <c r="AN16" s="3"/>
      <c r="AP16" s="3"/>
      <c r="AQ16" s="3"/>
      <c r="AR16" s="15"/>
      <c r="AS16" s="31" t="s">
        <v>12</v>
      </c>
      <c r="AT16" s="15"/>
      <c r="AU16" s="23"/>
      <c r="AV16" s="16"/>
      <c r="AW16" s="16"/>
      <c r="AX16" s="16"/>
      <c r="AY16" s="16"/>
      <c r="AZ16" s="16"/>
      <c r="BA16" s="16"/>
      <c r="BB16" s="16"/>
      <c r="BC16" s="24"/>
      <c r="BD16" s="17"/>
    </row>
    <row r="17" spans="1:56" x14ac:dyDescent="0.25">
      <c r="A17" s="2"/>
      <c r="B17" t="s">
        <v>13</v>
      </c>
      <c r="C17" s="3"/>
      <c r="D17" s="3"/>
      <c r="E17" s="3"/>
      <c r="F17" t="str">
        <f>CONCATENATE(B17," vs ",B18)</f>
        <v>VFL Wolfsburg vs 1. FC St. Pauli</v>
      </c>
      <c r="G17" s="3"/>
      <c r="I17" s="3"/>
      <c r="K17" s="3"/>
      <c r="M17" s="3"/>
      <c r="O17" s="3"/>
      <c r="Q17" s="3"/>
      <c r="S17" s="3"/>
      <c r="U17" s="3"/>
      <c r="W17" s="6"/>
      <c r="Y17" s="3"/>
      <c r="AA17" s="3"/>
      <c r="AC17" s="3"/>
      <c r="AE17" s="3"/>
      <c r="AG17" s="3"/>
      <c r="AI17" s="3"/>
      <c r="AK17" s="3"/>
      <c r="AM17" s="3"/>
      <c r="AO17" s="3"/>
      <c r="AQ17" s="3"/>
      <c r="AR17" s="15"/>
      <c r="AS17" s="31" t="s">
        <v>13</v>
      </c>
      <c r="AT17" s="15"/>
      <c r="AU17" s="23"/>
      <c r="AV17" s="16"/>
      <c r="AW17" s="16"/>
      <c r="AX17" s="16"/>
      <c r="AY17" s="16"/>
      <c r="AZ17" s="16"/>
      <c r="BA17" s="16"/>
      <c r="BB17" s="16"/>
      <c r="BC17" s="24"/>
      <c r="BD17" s="17"/>
    </row>
    <row r="18" spans="1:56" ht="15.75" x14ac:dyDescent="0.3">
      <c r="A18" s="2"/>
      <c r="B18" t="s">
        <v>14</v>
      </c>
      <c r="C18" s="3"/>
      <c r="D18" s="3"/>
      <c r="E18" s="1" t="str">
        <f>CONCATENATE(B18," vs ",B29)</f>
        <v>1. FC St. Pauli vs Hertha BSC Berlin</v>
      </c>
      <c r="F18" s="4"/>
      <c r="G18" s="1"/>
      <c r="H18" s="4"/>
      <c r="I18" s="1"/>
      <c r="J18" s="4"/>
      <c r="K18" s="1"/>
      <c r="L18" s="4"/>
      <c r="M18" s="1"/>
      <c r="N18" s="4"/>
      <c r="O18" s="1"/>
      <c r="P18" s="4"/>
      <c r="Q18" s="1"/>
      <c r="R18" s="4"/>
      <c r="S18" s="1"/>
      <c r="T18" s="4"/>
      <c r="U18" s="1"/>
      <c r="V18" s="4"/>
      <c r="W18" s="5"/>
      <c r="X18" s="8"/>
      <c r="Z18" s="3"/>
      <c r="AB18" s="3"/>
      <c r="AD18" s="3"/>
      <c r="AF18" s="3"/>
      <c r="AH18" s="3"/>
      <c r="AJ18" s="3"/>
      <c r="AL18" s="3"/>
      <c r="AN18" s="3"/>
      <c r="AP18" s="3"/>
      <c r="AQ18" s="3"/>
      <c r="AR18" s="15"/>
      <c r="AS18" s="31" t="s">
        <v>14</v>
      </c>
      <c r="AT18" s="15"/>
      <c r="AU18" s="23"/>
      <c r="AV18" s="16"/>
      <c r="AW18" s="16"/>
      <c r="AX18" s="16"/>
      <c r="AY18" s="16"/>
      <c r="AZ18" s="16"/>
      <c r="BA18" s="16"/>
      <c r="BB18" s="16"/>
      <c r="BC18" s="24"/>
      <c r="BD18" s="17"/>
    </row>
    <row r="19" spans="1:56" ht="15.75" x14ac:dyDescent="0.3">
      <c r="A19" s="2"/>
      <c r="B19" t="s">
        <v>15</v>
      </c>
      <c r="C19" s="3"/>
      <c r="D19" s="3"/>
      <c r="E19" s="3"/>
      <c r="F19" t="str">
        <f>CONCATENATE(B19," vs ",B32)</f>
        <v>FC Augsburg vs 1. FC Nürnberg</v>
      </c>
      <c r="G19" s="3"/>
      <c r="I19" s="3"/>
      <c r="K19" s="3"/>
      <c r="M19" s="3"/>
      <c r="O19" s="3"/>
      <c r="Q19" s="3"/>
      <c r="S19" s="3"/>
      <c r="U19" s="3"/>
      <c r="W19" s="6"/>
      <c r="X19" s="7"/>
      <c r="Y19" s="3"/>
      <c r="AA19" s="3"/>
      <c r="AC19" s="3"/>
      <c r="AE19" s="3"/>
      <c r="AG19" s="3"/>
      <c r="AI19" s="3"/>
      <c r="AK19" s="3"/>
      <c r="AM19" s="3"/>
      <c r="AO19" s="3"/>
      <c r="AQ19" s="3"/>
      <c r="AR19" s="15"/>
      <c r="AS19" s="31" t="s">
        <v>15</v>
      </c>
      <c r="AT19" s="15"/>
      <c r="AU19" s="23"/>
      <c r="AV19" s="16"/>
      <c r="AW19" s="16"/>
      <c r="AX19" s="16"/>
      <c r="AY19" s="16"/>
      <c r="AZ19" s="16"/>
      <c r="BA19" s="16"/>
      <c r="BB19" s="16"/>
      <c r="BC19" s="24"/>
      <c r="BD19" s="17"/>
    </row>
    <row r="20" spans="1:56" ht="15.75" x14ac:dyDescent="0.3">
      <c r="A20" s="2"/>
      <c r="B20" t="s">
        <v>76</v>
      </c>
      <c r="C20" s="3"/>
      <c r="D20" s="3"/>
      <c r="E20" s="1" t="str">
        <f>CONCATENATE(B20," vs ",B27)</f>
        <v>FSV Mainz 05 vs Karlsruher FC</v>
      </c>
      <c r="F20" s="4"/>
      <c r="G20" s="1"/>
      <c r="H20" s="4"/>
      <c r="I20" s="1"/>
      <c r="J20" s="4"/>
      <c r="K20" s="1"/>
      <c r="L20" s="4"/>
      <c r="M20" s="1"/>
      <c r="N20" s="4"/>
      <c r="O20" s="1"/>
      <c r="P20" s="4"/>
      <c r="Q20" s="1"/>
      <c r="R20" s="4"/>
      <c r="S20" s="1"/>
      <c r="T20" s="4"/>
      <c r="U20" s="1"/>
      <c r="V20" s="4"/>
      <c r="W20" s="5"/>
      <c r="X20" s="8"/>
      <c r="Z20" s="3"/>
      <c r="AB20" s="3"/>
      <c r="AD20" s="3"/>
      <c r="AF20" s="3"/>
      <c r="AH20" s="3"/>
      <c r="AJ20" s="3"/>
      <c r="AL20" s="3"/>
      <c r="AN20" s="3"/>
      <c r="AP20" s="3"/>
      <c r="AQ20" s="3"/>
      <c r="AR20" s="15"/>
      <c r="AS20" s="31" t="s">
        <v>76</v>
      </c>
      <c r="AT20" s="15"/>
      <c r="AU20" s="23"/>
      <c r="AV20" s="16"/>
      <c r="AW20" s="16"/>
      <c r="AX20" s="16"/>
      <c r="AY20" s="16"/>
      <c r="AZ20" s="16"/>
      <c r="BA20" s="16"/>
      <c r="BB20" s="16"/>
      <c r="BC20" s="24"/>
      <c r="BD20" s="17"/>
    </row>
    <row r="21" spans="1:56" x14ac:dyDescent="0.25">
      <c r="A21" s="2"/>
      <c r="B21" t="s">
        <v>16</v>
      </c>
      <c r="C21" s="3"/>
      <c r="D21" s="3"/>
      <c r="E21" s="3"/>
      <c r="F21" t="str">
        <f>CONCATENATE(B21," vs ",B24)</f>
        <v>FC Heidenheim vs SC Paderborn</v>
      </c>
      <c r="G21" s="3"/>
      <c r="I21" s="3"/>
      <c r="K21" s="3"/>
      <c r="M21" s="3"/>
      <c r="O21" s="3"/>
      <c r="Q21" s="3"/>
      <c r="S21" s="3"/>
      <c r="U21" s="3"/>
      <c r="W21" s="6"/>
      <c r="Y21" s="3"/>
      <c r="AA21" s="3"/>
      <c r="AC21" s="3"/>
      <c r="AE21" s="3"/>
      <c r="AG21" s="3"/>
      <c r="AI21" s="3"/>
      <c r="AK21" s="3"/>
      <c r="AM21" s="3"/>
      <c r="AO21" s="3"/>
      <c r="AQ21" s="3"/>
      <c r="AR21" s="15"/>
      <c r="AS21" s="31" t="s">
        <v>16</v>
      </c>
      <c r="AT21" s="15"/>
      <c r="AU21" s="23"/>
      <c r="AV21" s="16"/>
      <c r="AW21" s="16"/>
      <c r="AX21" s="16"/>
      <c r="AY21" s="16"/>
      <c r="AZ21" s="16"/>
      <c r="BA21" s="16"/>
      <c r="BB21" s="16"/>
      <c r="BC21" s="24"/>
      <c r="BD21" s="17"/>
    </row>
    <row r="22" spans="1:56" ht="15.75" x14ac:dyDescent="0.3">
      <c r="A22" s="2"/>
      <c r="B22" t="s">
        <v>20</v>
      </c>
      <c r="C22" s="3"/>
      <c r="D22" s="3"/>
      <c r="E22" s="1" t="str">
        <f>CONCATENATE(B22," vs ",B25)</f>
        <v>Hannover 96 vs Darmstadt 98</v>
      </c>
      <c r="F22" s="4"/>
      <c r="G22" s="1"/>
      <c r="H22" s="4"/>
      <c r="I22" s="1"/>
      <c r="J22" s="4"/>
      <c r="K22" s="1"/>
      <c r="L22" s="4"/>
      <c r="M22" s="1"/>
      <c r="N22" s="4"/>
      <c r="O22" s="1"/>
      <c r="P22" s="4"/>
      <c r="Q22" s="1"/>
      <c r="R22" s="4"/>
      <c r="S22" s="1"/>
      <c r="T22" s="4"/>
      <c r="U22" s="1"/>
      <c r="V22" s="4"/>
      <c r="W22" s="5"/>
      <c r="X22" s="8"/>
      <c r="Z22" s="3"/>
      <c r="AB22" s="3"/>
      <c r="AD22" s="3"/>
      <c r="AF22" s="3"/>
      <c r="AH22" s="3"/>
      <c r="AJ22" s="3"/>
      <c r="AL22" s="3"/>
      <c r="AN22" s="3"/>
      <c r="AP22" s="3"/>
      <c r="AQ22" s="3"/>
      <c r="AR22" s="15"/>
      <c r="AS22" s="31" t="s">
        <v>20</v>
      </c>
      <c r="AT22" s="15"/>
      <c r="AU22" s="23"/>
      <c r="AV22" s="16"/>
      <c r="AW22" s="16"/>
      <c r="AX22" s="16"/>
      <c r="AY22" s="16"/>
      <c r="AZ22" s="16"/>
      <c r="BA22" s="16"/>
      <c r="BB22" s="16"/>
      <c r="BC22" s="24"/>
      <c r="BD22" s="17"/>
    </row>
    <row r="23" spans="1:56" ht="15.75" x14ac:dyDescent="0.3">
      <c r="A23" s="2"/>
      <c r="B23" t="s">
        <v>18</v>
      </c>
      <c r="C23" s="3"/>
      <c r="D23" s="3"/>
      <c r="E23" s="3"/>
      <c r="F23" t="str">
        <f>CONCATENATE(B23," vs ",B36)</f>
        <v>1. FC Schalke 04 vs Fortuna Düsseldorf</v>
      </c>
      <c r="G23" s="3"/>
      <c r="I23" s="3"/>
      <c r="K23" s="3"/>
      <c r="M23" s="3"/>
      <c r="O23" s="3"/>
      <c r="Q23" s="3"/>
      <c r="S23" s="3"/>
      <c r="U23" s="3"/>
      <c r="W23" s="6"/>
      <c r="X23" s="7"/>
      <c r="Y23" s="3"/>
      <c r="AA23" s="3"/>
      <c r="AC23" s="3"/>
      <c r="AE23" s="3"/>
      <c r="AG23" s="3"/>
      <c r="AI23" s="3"/>
      <c r="AK23" s="3"/>
      <c r="AM23" s="3"/>
      <c r="AO23" s="3"/>
      <c r="AQ23" s="3"/>
      <c r="AR23" s="15"/>
      <c r="AS23" s="32" t="s">
        <v>18</v>
      </c>
      <c r="AT23" s="15"/>
      <c r="AU23" s="25"/>
      <c r="AV23" s="11"/>
      <c r="AW23" s="11"/>
      <c r="AX23" s="11"/>
      <c r="AY23" s="11"/>
      <c r="AZ23" s="11"/>
      <c r="BA23" s="11"/>
      <c r="BB23" s="11"/>
      <c r="BC23" s="26"/>
      <c r="BD23" s="17"/>
    </row>
    <row r="24" spans="1:56" ht="15.75" x14ac:dyDescent="0.3">
      <c r="A24" s="2"/>
      <c r="B24" t="s">
        <v>17</v>
      </c>
      <c r="C24" s="3"/>
      <c r="D24" s="10" t="str">
        <f>CONCATENATE(B24," vs ",B4)</f>
        <v>SC Paderborn vs FC Bayern München</v>
      </c>
      <c r="E24" s="1" t="str">
        <f t="shared" ref="E24" si="0">CONCATENATE(B24," vs ",B43)</f>
        <v>SC Paderborn vs Rot-Weiss Essen</v>
      </c>
      <c r="F24" s="4"/>
      <c r="G24" s="1"/>
      <c r="H24" s="4"/>
      <c r="I24" s="1"/>
      <c r="J24" s="4"/>
      <c r="K24" s="1"/>
      <c r="L24" s="4"/>
      <c r="M24" s="1"/>
      <c r="N24" s="4"/>
      <c r="O24" s="1"/>
      <c r="P24" s="4"/>
      <c r="Q24" s="1"/>
      <c r="R24" s="4"/>
      <c r="S24" s="1"/>
      <c r="T24" s="4"/>
      <c r="U24" s="1"/>
      <c r="V24" s="4"/>
      <c r="W24" s="5"/>
      <c r="X24" s="8"/>
      <c r="Z24" s="3"/>
      <c r="AB24" s="3"/>
      <c r="AD24" s="3"/>
      <c r="AF24" s="3"/>
      <c r="AH24" s="3"/>
      <c r="AJ24" s="3"/>
      <c r="AL24" s="3"/>
      <c r="AN24" s="3"/>
      <c r="AP24" s="3"/>
      <c r="AQ24" s="3"/>
      <c r="AR24" s="15"/>
      <c r="AS24" s="31" t="s">
        <v>17</v>
      </c>
      <c r="AT24" s="15"/>
      <c r="AU24" s="23"/>
      <c r="AV24" s="16"/>
      <c r="AW24" s="16"/>
      <c r="AX24" s="16"/>
      <c r="AY24" s="16"/>
      <c r="AZ24" s="16"/>
      <c r="BA24" s="16"/>
      <c r="BB24" s="16"/>
      <c r="BC24" s="24"/>
      <c r="BD24" s="17"/>
    </row>
    <row r="25" spans="1:56" x14ac:dyDescent="0.25">
      <c r="A25" s="2"/>
      <c r="B25" t="s">
        <v>19</v>
      </c>
      <c r="C25" s="3"/>
      <c r="D25" s="10" t="str">
        <f t="shared" ref="D25:D43" si="1">CONCATENATE(B25," vs ",B5)</f>
        <v>Darmstadt 98 vs Borussia Dortmund</v>
      </c>
      <c r="E25" s="3"/>
      <c r="F25" t="str">
        <f>CONCATENATE(B25," vs ",B4)</f>
        <v>Darmstadt 98 vs FC Bayern München</v>
      </c>
      <c r="G25" s="3"/>
      <c r="I25" s="3"/>
      <c r="K25" s="3"/>
      <c r="M25" s="3"/>
      <c r="O25" s="3"/>
      <c r="Q25" s="3"/>
      <c r="S25" s="3"/>
      <c r="U25" s="3"/>
      <c r="W25" s="6"/>
      <c r="Y25" s="3"/>
      <c r="AA25" s="3"/>
      <c r="AC25" s="3"/>
      <c r="AE25" s="3"/>
      <c r="AG25" s="3"/>
      <c r="AI25" s="3"/>
      <c r="AK25" s="3"/>
      <c r="AM25" s="3"/>
      <c r="AO25" s="3"/>
      <c r="AQ25" s="3"/>
      <c r="AR25" s="15"/>
      <c r="AS25" s="31" t="s">
        <v>19</v>
      </c>
      <c r="AT25" s="15"/>
      <c r="AU25" s="23"/>
      <c r="AV25" s="16"/>
      <c r="AW25" s="16"/>
      <c r="AX25" s="16"/>
      <c r="AY25" s="16"/>
      <c r="AZ25" s="16"/>
      <c r="BA25" s="16"/>
      <c r="BB25" s="16"/>
      <c r="BC25" s="24"/>
      <c r="BD25" s="17"/>
    </row>
    <row r="26" spans="1:56" ht="15.75" x14ac:dyDescent="0.3">
      <c r="A26" s="2"/>
      <c r="B26" t="s">
        <v>77</v>
      </c>
      <c r="C26" s="3"/>
      <c r="D26" s="10" t="str">
        <f t="shared" si="1"/>
        <v>SV Elversberg vs Bayer 04 Leverkusen</v>
      </c>
      <c r="E26" s="1" t="str">
        <f>CONCATENATE(B26," vs ",B41)</f>
        <v>SV Elversberg vs Energie Cottbus</v>
      </c>
      <c r="F26" s="4"/>
      <c r="G26" s="1"/>
      <c r="H26" s="4"/>
      <c r="I26" s="1"/>
      <c r="J26" s="4"/>
      <c r="K26" s="1"/>
      <c r="L26" s="4"/>
      <c r="M26" s="1"/>
      <c r="N26" s="4"/>
      <c r="O26" s="1"/>
      <c r="P26" s="4"/>
      <c r="Q26" s="1"/>
      <c r="R26" s="4"/>
      <c r="S26" s="1"/>
      <c r="T26" s="4"/>
      <c r="U26" s="1"/>
      <c r="V26" s="4"/>
      <c r="W26" s="5"/>
      <c r="X26" s="8"/>
      <c r="Z26" s="3"/>
      <c r="AB26" s="3"/>
      <c r="AD26" s="3"/>
      <c r="AF26" s="3"/>
      <c r="AH26" s="3"/>
      <c r="AJ26" s="3"/>
      <c r="AL26" s="3"/>
      <c r="AN26" s="3"/>
      <c r="AP26" s="3"/>
      <c r="AQ26" s="3"/>
      <c r="AR26" s="15"/>
      <c r="AS26" s="31" t="s">
        <v>77</v>
      </c>
      <c r="AT26" s="15"/>
      <c r="AU26" s="23"/>
      <c r="AV26" s="16"/>
      <c r="AW26" s="16"/>
      <c r="AX26" s="16"/>
      <c r="AY26" s="16"/>
      <c r="AZ26" s="16"/>
      <c r="BA26" s="16"/>
      <c r="BB26" s="16"/>
      <c r="BC26" s="24"/>
      <c r="BD26" s="17"/>
    </row>
    <row r="27" spans="1:56" ht="15.75" x14ac:dyDescent="0.3">
      <c r="A27" s="2"/>
      <c r="B27" t="s">
        <v>21</v>
      </c>
      <c r="C27" s="3"/>
      <c r="D27" s="10" t="str">
        <f t="shared" si="1"/>
        <v>Karlsruher FC vs RB Leipzig</v>
      </c>
      <c r="E27" s="3"/>
      <c r="F27" t="str">
        <f>CONCATENATE(B27," vs ",B28)</f>
        <v>Karlsruher FC vs 1. FC Kaiserslautern</v>
      </c>
      <c r="G27" s="3"/>
      <c r="I27" s="3"/>
      <c r="K27" s="3"/>
      <c r="M27" s="3"/>
      <c r="O27" s="3"/>
      <c r="Q27" s="3"/>
      <c r="S27" s="3"/>
      <c r="U27" s="3"/>
      <c r="W27" s="6"/>
      <c r="X27" s="7"/>
      <c r="Y27" s="3"/>
      <c r="AA27" s="3"/>
      <c r="AC27" s="3"/>
      <c r="AE27" s="3"/>
      <c r="AG27" s="3"/>
      <c r="AI27" s="3"/>
      <c r="AK27" s="3"/>
      <c r="AM27" s="3"/>
      <c r="AO27" s="3"/>
      <c r="AQ27" s="3"/>
      <c r="AR27" s="15"/>
      <c r="AS27" s="31" t="s">
        <v>21</v>
      </c>
      <c r="AT27" s="15"/>
      <c r="AU27" s="23"/>
      <c r="AV27" s="16"/>
      <c r="AW27" s="16"/>
      <c r="AX27" s="16"/>
      <c r="AY27" s="16"/>
      <c r="AZ27" s="16"/>
      <c r="BA27" s="16"/>
      <c r="BB27" s="16"/>
      <c r="BC27" s="24"/>
      <c r="BD27" s="17"/>
    </row>
    <row r="28" spans="1:56" ht="15.75" x14ac:dyDescent="0.3">
      <c r="A28" s="2"/>
      <c r="B28" t="s">
        <v>22</v>
      </c>
      <c r="C28" s="3"/>
      <c r="D28" s="10" t="str">
        <f t="shared" si="1"/>
        <v>1. FC Kaiserslautern vs TSG Hoffenheim</v>
      </c>
      <c r="E28" s="1" t="str">
        <f>CONCATENATE(B28," vs ",B39)</f>
        <v>1. FC Kaiserslautern vs 1. FC Magdeburg</v>
      </c>
      <c r="F28" s="4"/>
      <c r="G28" s="1"/>
      <c r="H28" s="4"/>
      <c r="I28" s="1"/>
      <c r="J28" s="4"/>
      <c r="K28" s="1"/>
      <c r="L28" s="4"/>
      <c r="M28" s="1"/>
      <c r="N28" s="4"/>
      <c r="O28" s="1"/>
      <c r="P28" s="4"/>
      <c r="Q28" s="1"/>
      <c r="R28" s="4"/>
      <c r="S28" s="1"/>
      <c r="T28" s="4"/>
      <c r="U28" s="1"/>
      <c r="V28" s="4"/>
      <c r="W28" s="5"/>
      <c r="X28" s="8"/>
      <c r="Z28" s="3"/>
      <c r="AB28" s="3"/>
      <c r="AD28" s="3"/>
      <c r="AF28" s="3"/>
      <c r="AH28" s="3"/>
      <c r="AJ28" s="3"/>
      <c r="AL28" s="3"/>
      <c r="AN28" s="3"/>
      <c r="AP28" s="3"/>
      <c r="AQ28" s="3"/>
      <c r="AR28" s="15"/>
      <c r="AS28" s="31" t="s">
        <v>22</v>
      </c>
      <c r="AT28" s="15"/>
      <c r="AU28" s="23"/>
      <c r="AV28" s="16"/>
      <c r="AW28" s="16"/>
      <c r="AX28" s="16"/>
      <c r="AY28" s="16"/>
      <c r="AZ28" s="16"/>
      <c r="BA28" s="16"/>
      <c r="BB28" s="16"/>
      <c r="BC28" s="24"/>
      <c r="BD28" s="17"/>
    </row>
    <row r="29" spans="1:56" x14ac:dyDescent="0.25">
      <c r="A29" s="2"/>
      <c r="B29" t="s">
        <v>23</v>
      </c>
      <c r="C29" s="3"/>
      <c r="D29" s="10" t="str">
        <f t="shared" si="1"/>
        <v>Hertha BSC Berlin vs VfB Stuttgart</v>
      </c>
      <c r="E29" s="3"/>
      <c r="F29" t="str">
        <f>CONCATENATE(B29," vs ",B34)</f>
        <v>Hertha BSC Berlin vs VfL Bochum</v>
      </c>
      <c r="G29" s="3"/>
      <c r="I29" s="3"/>
      <c r="K29" s="3"/>
      <c r="M29" s="3"/>
      <c r="O29" s="3"/>
      <c r="Q29" s="3"/>
      <c r="S29" s="3"/>
      <c r="U29" s="3"/>
      <c r="W29" s="6"/>
      <c r="Y29" s="3"/>
      <c r="AA29" s="3"/>
      <c r="AC29" s="3"/>
      <c r="AE29" s="3"/>
      <c r="AG29" s="3"/>
      <c r="AI29" s="3"/>
      <c r="AK29" s="3"/>
      <c r="AM29" s="3"/>
      <c r="AO29" s="3"/>
      <c r="AQ29" s="3"/>
      <c r="AR29" s="15"/>
      <c r="AS29" s="31" t="s">
        <v>23</v>
      </c>
      <c r="AT29" s="15"/>
      <c r="AU29" s="23"/>
      <c r="AV29" s="16"/>
      <c r="AW29" s="16"/>
      <c r="AX29" s="16"/>
      <c r="AY29" s="16"/>
      <c r="AZ29" s="16"/>
      <c r="BA29" s="16"/>
      <c r="BB29" s="16"/>
      <c r="BC29" s="24"/>
      <c r="BD29" s="17"/>
    </row>
    <row r="30" spans="1:56" ht="15.75" x14ac:dyDescent="0.3">
      <c r="A30" s="2"/>
      <c r="B30" t="s">
        <v>24</v>
      </c>
      <c r="C30" s="3"/>
      <c r="D30" s="10" t="str">
        <f t="shared" si="1"/>
        <v>Arminia Bielefeld vs SV Werder Bremen</v>
      </c>
      <c r="E30" s="1" t="str">
        <f>CONCATENATE(B30," vs ",B37)</f>
        <v>Arminia Bielefeld vs Einttracht Braunschweig</v>
      </c>
      <c r="F30" s="4"/>
      <c r="G30" s="1"/>
      <c r="H30" s="4"/>
      <c r="I30" s="1"/>
      <c r="J30" s="4"/>
      <c r="K30" s="1"/>
      <c r="L30" s="4"/>
      <c r="M30" s="1"/>
      <c r="N30" s="4"/>
      <c r="O30" s="1"/>
      <c r="P30" s="4"/>
      <c r="Q30" s="1"/>
      <c r="R30" s="4"/>
      <c r="S30" s="1"/>
      <c r="T30" s="4"/>
      <c r="U30" s="1"/>
      <c r="V30" s="4"/>
      <c r="W30" s="5"/>
      <c r="X30" s="8"/>
      <c r="Z30" s="3"/>
      <c r="AB30" s="3"/>
      <c r="AD30" s="3"/>
      <c r="AF30" s="3"/>
      <c r="AH30" s="3"/>
      <c r="AJ30" s="3"/>
      <c r="AL30" s="3"/>
      <c r="AN30" s="3"/>
      <c r="AP30" s="3"/>
      <c r="AQ30" s="3"/>
      <c r="AR30" s="15"/>
      <c r="AS30" s="31" t="s">
        <v>24</v>
      </c>
      <c r="AT30" s="15"/>
      <c r="AU30" s="23"/>
      <c r="AV30" s="16"/>
      <c r="AW30" s="16"/>
      <c r="AX30" s="16"/>
      <c r="AY30" s="16"/>
      <c r="AZ30" s="16"/>
      <c r="BA30" s="16"/>
      <c r="BB30" s="16"/>
      <c r="BC30" s="24"/>
      <c r="BD30" s="17"/>
    </row>
    <row r="31" spans="1:56" ht="15.75" x14ac:dyDescent="0.3">
      <c r="A31" s="2"/>
      <c r="B31" t="s">
        <v>25</v>
      </c>
      <c r="C31" s="3"/>
      <c r="D31" s="10" t="str">
        <f t="shared" si="1"/>
        <v>Holstein Kiel vs Eintracht Frankfurt</v>
      </c>
      <c r="E31" s="3"/>
      <c r="F31" t="str">
        <f>CONCATENATE(B31," vs ",B10)</f>
        <v>Holstein Kiel vs SV Werder Bremen</v>
      </c>
      <c r="G31" s="3"/>
      <c r="I31" s="3"/>
      <c r="K31" s="3"/>
      <c r="M31" s="3"/>
      <c r="O31" s="3"/>
      <c r="Q31" s="3"/>
      <c r="S31" s="3"/>
      <c r="U31" s="3"/>
      <c r="W31" s="6"/>
      <c r="X31" s="7"/>
      <c r="Y31" s="3"/>
      <c r="AA31" s="3"/>
      <c r="AC31" s="3"/>
      <c r="AE31" s="3"/>
      <c r="AG31" s="3"/>
      <c r="AI31" s="3"/>
      <c r="AK31" s="3"/>
      <c r="AM31" s="3"/>
      <c r="AO31" s="3"/>
      <c r="AQ31" s="3"/>
      <c r="AR31" s="15"/>
      <c r="AS31" s="31" t="s">
        <v>25</v>
      </c>
      <c r="AT31" s="15"/>
      <c r="AU31" s="23"/>
      <c r="AV31" s="16"/>
      <c r="AW31" s="16"/>
      <c r="AX31" s="16"/>
      <c r="AY31" s="16"/>
      <c r="AZ31" s="16"/>
      <c r="BA31" s="16"/>
      <c r="BB31" s="16"/>
      <c r="BC31" s="24"/>
      <c r="BD31" s="17"/>
    </row>
    <row r="32" spans="1:56" ht="15.75" x14ac:dyDescent="0.3">
      <c r="A32" s="2"/>
      <c r="B32" t="s">
        <v>26</v>
      </c>
      <c r="C32" s="3"/>
      <c r="D32" s="10" t="str">
        <f t="shared" si="1"/>
        <v>1. FC Nürnberg vs 1. FC Köln</v>
      </c>
      <c r="E32" s="1" t="str">
        <f>CONCATENATE(B32," vs ",B35)</f>
        <v>1. FC Nürnberg vs Greuther Fürth</v>
      </c>
      <c r="F32" s="4"/>
      <c r="G32" s="1"/>
      <c r="H32" s="4"/>
      <c r="I32" s="1"/>
      <c r="J32" s="4"/>
      <c r="K32" s="1"/>
      <c r="L32" s="4"/>
      <c r="M32" s="1"/>
      <c r="N32" s="4"/>
      <c r="O32" s="1"/>
      <c r="P32" s="4"/>
      <c r="Q32" s="1"/>
      <c r="R32" s="4"/>
      <c r="S32" s="1"/>
      <c r="T32" s="4"/>
      <c r="U32" s="1"/>
      <c r="V32" s="4"/>
      <c r="W32" s="5"/>
      <c r="X32" s="8"/>
      <c r="Z32" s="3"/>
      <c r="AB32" s="3"/>
      <c r="AD32" s="3"/>
      <c r="AF32" s="3"/>
      <c r="AH32" s="3"/>
      <c r="AJ32" s="3"/>
      <c r="AL32" s="3"/>
      <c r="AN32" s="3"/>
      <c r="AP32" s="3"/>
      <c r="AQ32" s="3"/>
      <c r="AR32" s="15"/>
      <c r="AS32" s="31" t="s">
        <v>26</v>
      </c>
      <c r="AT32" s="15"/>
      <c r="AU32" s="23"/>
      <c r="AV32" s="16"/>
      <c r="AW32" s="16"/>
      <c r="AX32" s="16"/>
      <c r="AY32" s="16"/>
      <c r="AZ32" s="16"/>
      <c r="BA32" s="16"/>
      <c r="BB32" s="16"/>
      <c r="BC32" s="24"/>
      <c r="BD32" s="17"/>
    </row>
    <row r="33" spans="1:56" x14ac:dyDescent="0.25">
      <c r="A33" s="2"/>
      <c r="B33" t="s">
        <v>27</v>
      </c>
      <c r="C33" s="3"/>
      <c r="D33" s="10" t="str">
        <f t="shared" si="1"/>
        <v>Preußen Münster vs Union Berlin</v>
      </c>
      <c r="E33" s="3"/>
      <c r="F33" t="str">
        <f>CONCATENATE(B33," vs ",B38)</f>
        <v>Preußen Münster vs Dynamo Dresden</v>
      </c>
      <c r="G33" s="3"/>
      <c r="I33" s="3"/>
      <c r="K33" s="3"/>
      <c r="M33" s="3"/>
      <c r="O33" s="3"/>
      <c r="Q33" s="3"/>
      <c r="S33" s="3"/>
      <c r="U33" s="3"/>
      <c r="W33" s="6"/>
      <c r="Y33" s="3"/>
      <c r="AA33" s="3"/>
      <c r="AC33" s="3"/>
      <c r="AE33" s="3"/>
      <c r="AG33" s="3"/>
      <c r="AI33" s="3"/>
      <c r="AK33" s="3"/>
      <c r="AM33" s="3"/>
      <c r="AO33" s="3"/>
      <c r="AQ33" s="3"/>
      <c r="AR33" s="15"/>
      <c r="AS33" s="32" t="s">
        <v>27</v>
      </c>
      <c r="AT33" s="15"/>
      <c r="AU33" s="25"/>
      <c r="AV33" s="11"/>
      <c r="AW33" s="11"/>
      <c r="AX33" s="11"/>
      <c r="AY33" s="11"/>
      <c r="AZ33" s="11"/>
      <c r="BA33" s="11"/>
      <c r="BB33" s="11"/>
      <c r="BC33" s="26"/>
      <c r="BD33" s="17"/>
    </row>
    <row r="34" spans="1:56" ht="15.75" x14ac:dyDescent="0.3">
      <c r="A34" s="2"/>
      <c r="B34" t="s">
        <v>28</v>
      </c>
      <c r="C34" s="3"/>
      <c r="D34" s="10" t="str">
        <f t="shared" si="1"/>
        <v>VfL Bochum vs SC Freiburg</v>
      </c>
      <c r="E34" s="1" t="str">
        <f>CONCATENATE(B34," vs ",B13)</f>
        <v>VfL Bochum vs Union Berlin</v>
      </c>
      <c r="F34" s="4"/>
      <c r="G34" s="1"/>
      <c r="H34" s="4"/>
      <c r="I34" s="1"/>
      <c r="J34" s="4"/>
      <c r="K34" s="1"/>
      <c r="L34" s="4"/>
      <c r="M34" s="1"/>
      <c r="N34" s="4"/>
      <c r="O34" s="1"/>
      <c r="P34" s="4"/>
      <c r="Q34" s="1"/>
      <c r="R34" s="4"/>
      <c r="S34" s="1"/>
      <c r="T34" s="4"/>
      <c r="U34" s="1"/>
      <c r="V34" s="4"/>
      <c r="W34" s="5"/>
      <c r="X34" s="8"/>
      <c r="Z34" s="3"/>
      <c r="AB34" s="3"/>
      <c r="AD34" s="3"/>
      <c r="AF34" s="3"/>
      <c r="AH34" s="3"/>
      <c r="AJ34" s="3"/>
      <c r="AL34" s="3"/>
      <c r="AN34" s="3"/>
      <c r="AP34" s="3"/>
      <c r="AQ34" s="3"/>
      <c r="AR34" s="15"/>
      <c r="AS34" s="31" t="s">
        <v>28</v>
      </c>
      <c r="AT34" s="15"/>
      <c r="AU34" s="23"/>
      <c r="AV34" s="16"/>
      <c r="AW34" s="16"/>
      <c r="AX34" s="16"/>
      <c r="AY34" s="16"/>
      <c r="AZ34" s="16"/>
      <c r="BA34" s="16"/>
      <c r="BB34" s="16"/>
      <c r="BC34" s="24"/>
      <c r="BD34" s="17"/>
    </row>
    <row r="35" spans="1:56" ht="15.75" x14ac:dyDescent="0.3">
      <c r="A35" s="2"/>
      <c r="B35" t="s">
        <v>29</v>
      </c>
      <c r="C35" s="3"/>
      <c r="D35" s="10" t="str">
        <f t="shared" si="1"/>
        <v>Greuther Fürth vs Borussia M'gladbach</v>
      </c>
      <c r="E35" s="3"/>
      <c r="F35" t="str">
        <f>CONCATENATE(B35," vs ",B14)</f>
        <v>Greuther Fürth vs SC Freiburg</v>
      </c>
      <c r="G35" s="3"/>
      <c r="I35" s="3"/>
      <c r="K35" s="3"/>
      <c r="M35" s="3"/>
      <c r="O35" s="3"/>
      <c r="Q35" s="3"/>
      <c r="S35" s="3"/>
      <c r="U35" s="3"/>
      <c r="W35" s="6"/>
      <c r="X35" s="7"/>
      <c r="Y35" s="3"/>
      <c r="AA35" s="3"/>
      <c r="AC35" s="3"/>
      <c r="AE35" s="3"/>
      <c r="AG35" s="3"/>
      <c r="AI35" s="3"/>
      <c r="AK35" s="3"/>
      <c r="AM35" s="3"/>
      <c r="AO35" s="3"/>
      <c r="AQ35" s="3"/>
      <c r="AR35" s="15"/>
      <c r="AS35" s="31" t="s">
        <v>29</v>
      </c>
      <c r="AT35" s="15"/>
      <c r="AU35" s="23"/>
      <c r="AV35" s="16"/>
      <c r="AW35" s="16"/>
      <c r="AX35" s="16"/>
      <c r="AY35" s="16"/>
      <c r="AZ35" s="16"/>
      <c r="BA35" s="16"/>
      <c r="BB35" s="16"/>
      <c r="BC35" s="24"/>
      <c r="BD35" s="17"/>
    </row>
    <row r="36" spans="1:56" ht="15.75" x14ac:dyDescent="0.3">
      <c r="A36" s="2"/>
      <c r="B36" t="s">
        <v>30</v>
      </c>
      <c r="C36" s="3"/>
      <c r="D36" s="10" t="str">
        <f t="shared" si="1"/>
        <v>Fortuna Düsseldorf vs Hamburger SV</v>
      </c>
      <c r="E36" s="1" t="str">
        <f>CONCATENATE(B36," vs ",B11)</f>
        <v>Fortuna Düsseldorf vs Eintracht Frankfurt</v>
      </c>
      <c r="F36" s="4"/>
      <c r="G36" s="1"/>
      <c r="H36" s="4"/>
      <c r="I36" s="1"/>
      <c r="J36" s="4"/>
      <c r="K36" s="1"/>
      <c r="L36" s="4"/>
      <c r="M36" s="1"/>
      <c r="N36" s="4"/>
      <c r="O36" s="1"/>
      <c r="P36" s="4"/>
      <c r="Q36" s="1"/>
      <c r="R36" s="4"/>
      <c r="S36" s="1"/>
      <c r="T36" s="4"/>
      <c r="U36" s="1"/>
      <c r="V36" s="4"/>
      <c r="W36" s="5"/>
      <c r="X36" s="8"/>
      <c r="Z36" s="3"/>
      <c r="AB36" s="3"/>
      <c r="AD36" s="3"/>
      <c r="AF36" s="3"/>
      <c r="AH36" s="3"/>
      <c r="AJ36" s="3"/>
      <c r="AL36" s="3"/>
      <c r="AN36" s="3"/>
      <c r="AP36" s="3"/>
      <c r="AQ36" s="3"/>
      <c r="AR36" s="15"/>
      <c r="AS36" s="31" t="s">
        <v>30</v>
      </c>
      <c r="AT36" s="15"/>
      <c r="AU36" s="23"/>
      <c r="AV36" s="16"/>
      <c r="AW36" s="16"/>
      <c r="AX36" s="16"/>
      <c r="AY36" s="16"/>
      <c r="AZ36" s="16"/>
      <c r="BA36" s="16"/>
      <c r="BB36" s="16"/>
      <c r="BC36" s="24"/>
      <c r="BD36" s="17"/>
    </row>
    <row r="37" spans="1:56" x14ac:dyDescent="0.25">
      <c r="A37" s="2"/>
      <c r="B37" t="s">
        <v>31</v>
      </c>
      <c r="C37" s="3"/>
      <c r="D37" s="10" t="str">
        <f t="shared" si="1"/>
        <v>Einttracht Braunschweig vs VFL Wolfsburg</v>
      </c>
      <c r="E37" s="3"/>
      <c r="F37" t="str">
        <f>CONCATENATE(B37," vs ",B42)</f>
        <v>Einttracht Braunschweig vs VFL Osnabrück</v>
      </c>
      <c r="G37" s="3"/>
      <c r="I37" s="3"/>
      <c r="K37" s="3"/>
      <c r="M37" s="3"/>
      <c r="O37" s="3"/>
      <c r="Q37" s="3"/>
      <c r="S37" s="3"/>
      <c r="U37" s="3"/>
      <c r="W37" s="6"/>
      <c r="Y37" s="3"/>
      <c r="AA37" s="3"/>
      <c r="AC37" s="3"/>
      <c r="AE37" s="3"/>
      <c r="AG37" s="3"/>
      <c r="AI37" s="3"/>
      <c r="AK37" s="3"/>
      <c r="AM37" s="3"/>
      <c r="AO37" s="3"/>
      <c r="AQ37" s="3"/>
      <c r="AR37" s="15"/>
      <c r="AS37" s="31" t="s">
        <v>31</v>
      </c>
      <c r="AT37" s="15"/>
      <c r="AU37" s="23"/>
      <c r="AV37" s="16"/>
      <c r="AW37" s="16"/>
      <c r="AX37" s="16"/>
      <c r="AY37" s="16"/>
      <c r="AZ37" s="16"/>
      <c r="BA37" s="16"/>
      <c r="BB37" s="16"/>
      <c r="BC37" s="24"/>
      <c r="BD37" s="17"/>
    </row>
    <row r="38" spans="1:56" ht="15.75" x14ac:dyDescent="0.3">
      <c r="A38" s="2"/>
      <c r="B38" t="s">
        <v>32</v>
      </c>
      <c r="C38" s="3"/>
      <c r="D38" s="10" t="str">
        <f t="shared" si="1"/>
        <v>Dynamo Dresden vs 1. FC St. Pauli</v>
      </c>
      <c r="E38" s="1" t="str">
        <f>CONCATENATE(B38," vs ",B9)</f>
        <v>Dynamo Dresden vs VfB Stuttgart</v>
      </c>
      <c r="F38" s="4"/>
      <c r="G38" s="1"/>
      <c r="H38" s="4"/>
      <c r="I38" s="1"/>
      <c r="J38" s="4"/>
      <c r="K38" s="1"/>
      <c r="L38" s="4"/>
      <c r="M38" s="1"/>
      <c r="N38" s="4"/>
      <c r="O38" s="1"/>
      <c r="P38" s="4"/>
      <c r="Q38" s="1"/>
      <c r="R38" s="4"/>
      <c r="S38" s="1"/>
      <c r="T38" s="4"/>
      <c r="U38" s="1"/>
      <c r="V38" s="4"/>
      <c r="W38" s="5"/>
      <c r="X38" s="8"/>
      <c r="Z38" s="3"/>
      <c r="AB38" s="3"/>
      <c r="AD38" s="3"/>
      <c r="AF38" s="3"/>
      <c r="AH38" s="3"/>
      <c r="AJ38" s="3"/>
      <c r="AL38" s="3"/>
      <c r="AN38" s="3"/>
      <c r="AP38" s="3"/>
      <c r="AQ38" s="3"/>
      <c r="AR38" s="15"/>
      <c r="AS38" s="31" t="s">
        <v>32</v>
      </c>
      <c r="AT38" s="15"/>
      <c r="AU38" s="23"/>
      <c r="AV38" s="16"/>
      <c r="AW38" s="16"/>
      <c r="AX38" s="16"/>
      <c r="AY38" s="16"/>
      <c r="AZ38" s="16"/>
      <c r="BA38" s="16"/>
      <c r="BB38" s="16"/>
      <c r="BC38" s="24"/>
      <c r="BD38" s="17"/>
    </row>
    <row r="39" spans="1:56" ht="15.75" x14ac:dyDescent="0.3">
      <c r="A39" s="2"/>
      <c r="B39" t="s">
        <v>33</v>
      </c>
      <c r="C39" s="3"/>
      <c r="D39" s="10" t="str">
        <f t="shared" si="1"/>
        <v>1. FC Magdeburg vs FC Augsburg</v>
      </c>
      <c r="E39" s="3"/>
      <c r="F39" t="str">
        <f>CONCATENATE(B39," vs ",B40)</f>
        <v>1. FC Magdeburg vs MSV Duisburg</v>
      </c>
      <c r="G39" s="3"/>
      <c r="I39" s="3"/>
      <c r="K39" s="3"/>
      <c r="M39" s="3"/>
      <c r="O39" s="3"/>
      <c r="Q39" s="3"/>
      <c r="S39" s="3"/>
      <c r="U39" s="3"/>
      <c r="W39" s="6"/>
      <c r="X39" s="7"/>
      <c r="Y39" s="3"/>
      <c r="AA39" s="3"/>
      <c r="AC39" s="3"/>
      <c r="AE39" s="3"/>
      <c r="AG39" s="3"/>
      <c r="AI39" s="3"/>
      <c r="AK39" s="3"/>
      <c r="AM39" s="3"/>
      <c r="AO39" s="3"/>
      <c r="AQ39" s="3"/>
      <c r="AR39" s="15"/>
      <c r="AS39" s="31" t="s">
        <v>33</v>
      </c>
      <c r="AT39" s="15"/>
      <c r="AU39" s="23"/>
      <c r="AV39" s="16"/>
      <c r="AW39" s="16"/>
      <c r="AX39" s="16"/>
      <c r="AY39" s="16"/>
      <c r="AZ39" s="16"/>
      <c r="BA39" s="16"/>
      <c r="BB39" s="16"/>
      <c r="BC39" s="24"/>
      <c r="BD39" s="17"/>
    </row>
    <row r="40" spans="1:56" ht="15.75" x14ac:dyDescent="0.3">
      <c r="A40" s="2"/>
      <c r="B40" t="s">
        <v>34</v>
      </c>
      <c r="C40" s="3"/>
      <c r="D40" s="10" t="str">
        <f t="shared" si="1"/>
        <v>MSV Duisburg vs FSV Mainz 05</v>
      </c>
      <c r="E40" s="1" t="str">
        <f>CONCATENATE(B40," vs ",B7)</f>
        <v>MSV Duisburg vs RB Leipzig</v>
      </c>
      <c r="F40" s="4"/>
      <c r="G40" s="1"/>
      <c r="H40" s="4"/>
      <c r="I40" s="1"/>
      <c r="J40" s="4"/>
      <c r="K40" s="1"/>
      <c r="L40" s="4"/>
      <c r="M40" s="1"/>
      <c r="N40" s="4"/>
      <c r="O40" s="1"/>
      <c r="P40" s="4"/>
      <c r="Q40" s="1"/>
      <c r="R40" s="4"/>
      <c r="S40" s="1"/>
      <c r="T40" s="4"/>
      <c r="U40" s="1"/>
      <c r="V40" s="4"/>
      <c r="W40" s="5"/>
      <c r="X40" s="8"/>
      <c r="Z40" s="3"/>
      <c r="AB40" s="3"/>
      <c r="AD40" s="3"/>
      <c r="AF40" s="3"/>
      <c r="AH40" s="3"/>
      <c r="AJ40" s="3"/>
      <c r="AL40" s="3"/>
      <c r="AN40" s="3"/>
      <c r="AP40" s="3"/>
      <c r="AQ40" s="3"/>
      <c r="AR40" s="15"/>
      <c r="AS40" s="31" t="s">
        <v>34</v>
      </c>
      <c r="AT40" s="15"/>
      <c r="AU40" s="23"/>
      <c r="AV40" s="16"/>
      <c r="AW40" s="16"/>
      <c r="AX40" s="16"/>
      <c r="AY40" s="16"/>
      <c r="AZ40" s="16"/>
      <c r="BA40" s="16"/>
      <c r="BB40" s="16"/>
      <c r="BC40" s="24"/>
      <c r="BD40" s="17"/>
    </row>
    <row r="41" spans="1:56" x14ac:dyDescent="0.25">
      <c r="A41" s="2"/>
      <c r="B41" t="s">
        <v>35</v>
      </c>
      <c r="C41" s="3"/>
      <c r="D41" s="10" t="str">
        <f t="shared" si="1"/>
        <v>Energie Cottbus vs FC Heidenheim</v>
      </c>
      <c r="E41" s="3"/>
      <c r="F41" t="str">
        <f>CONCATENATE(B41," vs ",B12)</f>
        <v>Energie Cottbus vs 1. FC Köln</v>
      </c>
      <c r="G41" s="3"/>
      <c r="I41" s="3"/>
      <c r="K41" s="3"/>
      <c r="M41" s="3"/>
      <c r="O41" s="3"/>
      <c r="Q41" s="3"/>
      <c r="S41" s="3"/>
      <c r="U41" s="3"/>
      <c r="W41" s="6"/>
      <c r="Y41" s="3"/>
      <c r="AA41" s="3"/>
      <c r="AC41" s="3"/>
      <c r="AE41" s="3"/>
      <c r="AG41" s="3"/>
      <c r="AI41" s="3"/>
      <c r="AK41" s="3"/>
      <c r="AM41" s="3"/>
      <c r="AO41" s="3"/>
      <c r="AQ41" s="3"/>
      <c r="AR41" s="15"/>
      <c r="AS41" s="31" t="s">
        <v>35</v>
      </c>
      <c r="AT41" s="15"/>
      <c r="AU41" s="23"/>
      <c r="AV41" s="16"/>
      <c r="AW41" s="16"/>
      <c r="AX41" s="16"/>
      <c r="AY41" s="16"/>
      <c r="AZ41" s="16"/>
      <c r="BA41" s="16"/>
      <c r="BB41" s="16"/>
      <c r="BC41" s="24"/>
      <c r="BD41" s="17"/>
    </row>
    <row r="42" spans="1:56" ht="15.75" x14ac:dyDescent="0.3">
      <c r="A42" s="2"/>
      <c r="B42" t="s">
        <v>36</v>
      </c>
      <c r="C42" s="3"/>
      <c r="D42" s="10" t="str">
        <f t="shared" si="1"/>
        <v>VFL Osnabrück vs Hannover 96</v>
      </c>
      <c r="E42" s="1" t="str">
        <f>CONCATENATE(B42," vs ",B23)</f>
        <v>VFL Osnabrück vs 1. FC Schalke 04</v>
      </c>
      <c r="F42" s="4"/>
      <c r="G42" s="1"/>
      <c r="H42" s="4"/>
      <c r="I42" s="1"/>
      <c r="J42" s="4"/>
      <c r="K42" s="1"/>
      <c r="L42" s="4"/>
      <c r="M42" s="1"/>
      <c r="N42" s="4"/>
      <c r="O42" s="1"/>
      <c r="P42" s="4"/>
      <c r="Q42" s="1"/>
      <c r="R42" s="4"/>
      <c r="S42" s="1"/>
      <c r="T42" s="4"/>
      <c r="U42" s="1"/>
      <c r="V42" s="4"/>
      <c r="W42" s="5"/>
      <c r="X42" s="8"/>
      <c r="Z42" s="3"/>
      <c r="AB42" s="3"/>
      <c r="AD42" s="3"/>
      <c r="AF42" s="3"/>
      <c r="AH42" s="3"/>
      <c r="AJ42" s="3"/>
      <c r="AL42" s="3"/>
      <c r="AN42" s="3"/>
      <c r="AP42" s="3"/>
      <c r="AQ42" s="3"/>
      <c r="AR42" s="15"/>
      <c r="AS42" s="31" t="s">
        <v>36</v>
      </c>
      <c r="AT42" s="15"/>
      <c r="AU42" s="23"/>
      <c r="AV42" s="16"/>
      <c r="AW42" s="16"/>
      <c r="AX42" s="16"/>
      <c r="AY42" s="16"/>
      <c r="AZ42" s="16"/>
      <c r="BA42" s="16"/>
      <c r="BB42" s="16"/>
      <c r="BC42" s="24"/>
      <c r="BD42" s="17"/>
    </row>
    <row r="43" spans="1:56" ht="16.5" thickBot="1" x14ac:dyDescent="0.35">
      <c r="A43" s="2"/>
      <c r="B43" t="s">
        <v>37</v>
      </c>
      <c r="C43" s="3"/>
      <c r="D43" s="10" t="str">
        <f t="shared" si="1"/>
        <v>Rot-Weiss Essen vs 1. FC Schalke 04</v>
      </c>
      <c r="E43" s="3"/>
      <c r="F43" t="str">
        <f>CONCATENATE(B43," vs ",B6)</f>
        <v>Rot-Weiss Essen vs Bayer 04 Leverkusen</v>
      </c>
      <c r="G43" s="3"/>
      <c r="I43" s="3"/>
      <c r="K43" s="3"/>
      <c r="M43" s="3"/>
      <c r="O43" s="3"/>
      <c r="Q43" s="3"/>
      <c r="S43" s="3"/>
      <c r="U43" s="3"/>
      <c r="W43" s="6"/>
      <c r="X43" s="9"/>
      <c r="Y43" s="3"/>
      <c r="AA43" s="3"/>
      <c r="AC43" s="3"/>
      <c r="AE43" s="3"/>
      <c r="AG43" s="3"/>
      <c r="AI43" s="3"/>
      <c r="AK43" s="3"/>
      <c r="AM43" s="3"/>
      <c r="AO43" s="3"/>
      <c r="AQ43" s="3"/>
      <c r="AR43" s="15"/>
      <c r="AS43" s="33" t="s">
        <v>37</v>
      </c>
      <c r="AT43" s="15"/>
      <c r="AU43" s="27"/>
      <c r="AV43" s="28"/>
      <c r="AW43" s="28"/>
      <c r="AX43" s="28"/>
      <c r="AY43" s="28"/>
      <c r="AZ43" s="28"/>
      <c r="BA43" s="28"/>
      <c r="BB43" s="28"/>
      <c r="BC43" s="29"/>
      <c r="BD43" s="17"/>
    </row>
    <row r="44" spans="1:56" ht="6" customHeight="1" thickBo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18"/>
      <c r="AS44" s="20"/>
      <c r="AT44" s="18"/>
      <c r="AU44" s="19"/>
      <c r="AV44" s="19"/>
      <c r="AW44" s="19"/>
      <c r="AX44" s="19"/>
      <c r="AY44" s="19"/>
      <c r="AZ44" s="19"/>
      <c r="BA44" s="19"/>
      <c r="BB44" s="19"/>
      <c r="BC44" s="19"/>
      <c r="BD44" s="20"/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2025-11-09T14:41:27Z</dcterms:created>
  <dcterms:modified xsi:type="dcterms:W3CDTF">2025-11-10T07:07:54Z</dcterms:modified>
</cp:coreProperties>
</file>